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3" i="1" l="1"/>
  <c r="E12" i="1"/>
  <c r="G12" i="1" s="1"/>
  <c r="E11" i="1"/>
  <c r="G11" i="1" s="1"/>
  <c r="E10" i="1"/>
  <c r="G10" i="1" s="1"/>
  <c r="G15" i="1"/>
  <c r="G14" i="1"/>
  <c r="G9" i="1"/>
  <c r="G8" i="1"/>
  <c r="E8" i="1" l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<sst xmlns="http://schemas.openxmlformats.org/spreadsheetml/2006/main" count="42" uniqueCount="37">
  <si>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</si>
  <si>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</si>
  <si>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</si>
  <si>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</si>
  <si>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</si>
  <si>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</si>
  <si>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</si>
  <si>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</si>
  <si>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</si>
  <si>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</si>
  <si>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</si>
  <si>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</si>
  <si>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</si>
  <si>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</si>
  <si>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</si>
  <si>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</si>
  <si>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</si>
  <si>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</si>
  <si>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</si>
  <si>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</si>
  <si>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</si>
  <si>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</si>
  <si>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</si>
  <si>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</si>
  <si>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</si>
  <si>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</si>
  <si>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</si>
  <si>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</si>
  <si>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</si>
  <si>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</si>
  <si>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</si>
  <si>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</si>
  <si>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</si>
  <si>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III/15272 Brno, ul. Libušino údolí, Libušina třída</t>
  </si>
  <si>
    <t>8.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</si>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</sst>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33</v>
      </c>
      <c r="C5" s="31"/>
      <c r="D5" s="25">
        <v>2.2999999999999998</v>
      </c>
      <c r="E5" s="26">
        <v>14.3</v>
      </c>
      <c r="F5" s="27">
        <f>(D5*E5*1000)</f>
        <v>32890</v>
      </c>
      <c r="G5" s="28" t="s">
        <v>32</v>
      </c>
    </row>
    <row r="6" spans="2:10" ht="30" customHeight="1" x14ac:dyDescent="0.25">
      <c r="B6" s="45" t="s">
        <v>19</v>
      </c>
      <c r="C6" s="47" t="s">
        <v>20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23</v>
      </c>
      <c r="D8" s="11" t="s">
        <v>7</v>
      </c>
      <c r="E8" s="35">
        <f>D5</f>
        <v>2.2999999999999998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24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21</v>
      </c>
      <c r="D10" s="12" t="s">
        <v>9</v>
      </c>
      <c r="E10" s="34">
        <f>(E8*1000/25)*2</f>
        <v>184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11.5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22</v>
      </c>
      <c r="D12" s="12" t="s">
        <v>9</v>
      </c>
      <c r="E12" s="34">
        <f>(E8*1000/500)</f>
        <v>4.5999999999999996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4">
        <v>24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14</v>
      </c>
      <c r="C14" s="9" t="s">
        <v>18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34</v>
      </c>
      <c r="C15" s="14" t="s">
        <v>27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15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16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2023-02-15T08:17:19Z</dcterms:modified>
</cp:coreProperties>
</file>